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435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F195" i="1" s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81" i="1"/>
  <c r="B62" i="1"/>
  <c r="A62" i="1"/>
  <c r="L61" i="1"/>
  <c r="J61" i="1"/>
  <c r="I61" i="1"/>
  <c r="H61" i="1"/>
  <c r="G61" i="1"/>
  <c r="F61" i="1"/>
  <c r="F62" i="1" s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24" i="1"/>
  <c r="G196" i="1" l="1"/>
  <c r="H196" i="1"/>
  <c r="I196" i="1"/>
  <c r="F196" i="1"/>
  <c r="L196" i="1"/>
  <c r="J196" i="1"/>
</calcChain>
</file>

<file path=xl/sharedStrings.xml><?xml version="1.0" encoding="utf-8"?>
<sst xmlns="http://schemas.openxmlformats.org/spreadsheetml/2006/main" count="246" uniqueCount="90">
  <si>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</si>
  <si>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</si>
  <si>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</si>
  <si>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</si>
  <si>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</si>
  <si>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</si>
  <si>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</si>
  <si>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</si>
  <si>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</si>
  <si>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</si>
  <si>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</si>
  <si>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</si>
  <si>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</si>
  <si>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</si>
  <si>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</si>
  <si>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</si>
  <si>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</si>
  <si>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</si>
  <si>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</si>
  <si>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</si>
  <si>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</si>
  <si>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</si>
  <si>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</si>
  <si>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</si>
  <si>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</si>
  <si>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</si>
  <si>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</si>
  <si>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</si>
  <si>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</si>
  <si>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</si>
  <si>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</si>
  <si>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</si>
  <si>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</si>
  <si>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</si>
  <si>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</si>
  <si>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</si>
  <si>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</si>
  <si>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</si>
  <si>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"Дружба"</t>
  </si>
  <si>
    <t>Чай с лимоном</t>
  </si>
  <si>
    <t>200/12/7</t>
  </si>
  <si>
    <t>Фрукты свежие (яблоки)</t>
  </si>
  <si>
    <t>Плов из птицы</t>
  </si>
  <si>
    <t>директор школы</t>
  </si>
  <si>
    <t>Согласовано</t>
  </si>
  <si>
    <t>Чай с сахаром</t>
  </si>
  <si>
    <t>200/12</t>
  </si>
  <si>
    <t>54 - 12м</t>
  </si>
  <si>
    <t>Гуляш из птицы</t>
  </si>
  <si>
    <t>Кофейный напиток</t>
  </si>
  <si>
    <t>200 /12</t>
  </si>
  <si>
    <t>Котлеты мясо - картофельные по - хлыновски</t>
  </si>
  <si>
    <t>54 - 2гн</t>
  </si>
  <si>
    <t xml:space="preserve"> 200 / 12</t>
  </si>
  <si>
    <t>54 - 24к</t>
  </si>
  <si>
    <t>Каша жидкая молочная пшённая</t>
  </si>
  <si>
    <t>Котлеты рубленые из птицы</t>
  </si>
  <si>
    <t>хлеб пшеничный йодированный</t>
  </si>
  <si>
    <t>Хлеб пшеничный йодированный</t>
  </si>
  <si>
    <t>Запеканка из творога с рисом и молоком сгущённым</t>
  </si>
  <si>
    <t xml:space="preserve">200 /12 </t>
  </si>
  <si>
    <t>Омлет натуральный</t>
  </si>
  <si>
    <t>Икра кабачковая</t>
  </si>
  <si>
    <t>Мармелад фруктово - ягодный</t>
  </si>
  <si>
    <t>Тефтели из птицы с соусом, макаронные изделия отварные</t>
  </si>
  <si>
    <t>Кофейный напиток на молоке сгущенном</t>
  </si>
  <si>
    <t>80/80/150</t>
  </si>
  <si>
    <t>150/20</t>
  </si>
  <si>
    <t>50 /50</t>
  </si>
  <si>
    <t>Салат из белокочанной капусты</t>
  </si>
  <si>
    <t>пирожок с фруктовой начинкой</t>
  </si>
  <si>
    <t>Кофейный напиток на молоке сгущённом</t>
  </si>
  <si>
    <t>Блинчики с фруктовой начинкой</t>
  </si>
  <si>
    <t>фрукт</t>
  </si>
  <si>
    <t>Ёжики из птицы</t>
  </si>
  <si>
    <t>Каша рассыпчатая гречневая, свекла отварная дольками</t>
  </si>
  <si>
    <t>54 - 15м</t>
  </si>
  <si>
    <t>508, 54 - 28</t>
  </si>
  <si>
    <t xml:space="preserve">200 / 12 </t>
  </si>
  <si>
    <t>овощи солёные (огурцы)</t>
  </si>
  <si>
    <t>Каша вязкая пшеничная, Салат из кашеной капутсы</t>
  </si>
  <si>
    <t>510, 45</t>
  </si>
  <si>
    <t>Пюре картофельное, овощи солёные (огурцы)</t>
  </si>
  <si>
    <t>Макаронные изделия отварные, Соус томатный, салат из квашеной капусты</t>
  </si>
  <si>
    <t>332,54 - 3 соус, 45</t>
  </si>
  <si>
    <t>80 /40</t>
  </si>
  <si>
    <t>Рыба, тушеная в томате с овощами(филе)</t>
  </si>
  <si>
    <t>70 /30</t>
  </si>
  <si>
    <t>Бибиков В.В.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</si>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</sst>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12" fontId="0" fillId="4" borderId="2" xfId="0" applyNumberFormat="1" applyFill="1" applyBorder="1" applyProtection="1"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2" fontId="4" fillId="4" borderId="1" xfId="0" applyNumberFormat="1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2" fontId="4" fillId="4" borderId="2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O117" sqref="O1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7" t="s">
        <v>89</v>
      </c>
      <c r="D1" s="88"/>
      <c r="E1" s="88"/>
      <c r="F1" s="12" t="s">
        <v>44</v>
      </c>
      <c r="G1" s="2" t="s">
        <v>16</v>
      </c>
      <c r="H1" s="89" t="s">
        <v>43</v>
      </c>
      <c r="I1" s="89"/>
      <c r="J1" s="89"/>
      <c r="K1" s="89"/>
    </row>
    <row r="2" spans="1:12" ht="18" x14ac:dyDescent="0.2">
      <c r="A2" s="35" t="s">
        <v>6</v>
      </c>
      <c r="C2" s="2"/>
      <c r="G2" s="2" t="s">
        <v>17</v>
      </c>
      <c r="H2" s="89" t="s">
        <v>88</v>
      </c>
      <c r="I2" s="89"/>
      <c r="J2" s="89"/>
      <c r="K2" s="8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61</v>
      </c>
      <c r="F6" s="40">
        <v>150</v>
      </c>
      <c r="G6" s="40">
        <v>12.68</v>
      </c>
      <c r="H6" s="40">
        <v>15.24</v>
      </c>
      <c r="I6" s="40">
        <v>25.45</v>
      </c>
      <c r="J6" s="40">
        <v>225.5</v>
      </c>
      <c r="K6" s="41">
        <v>340</v>
      </c>
      <c r="L6" s="40">
        <v>50.54</v>
      </c>
    </row>
    <row r="7" spans="1:12" ht="15" x14ac:dyDescent="0.25">
      <c r="A7" s="23"/>
      <c r="B7" s="15"/>
      <c r="C7" s="11"/>
      <c r="D7" s="6"/>
      <c r="E7" s="42" t="s">
        <v>62</v>
      </c>
      <c r="F7" s="43">
        <v>60</v>
      </c>
      <c r="G7" s="43">
        <v>2.2000000000000002</v>
      </c>
      <c r="H7" s="43">
        <v>1.6</v>
      </c>
      <c r="I7" s="43">
        <v>11.04</v>
      </c>
      <c r="J7" s="43">
        <v>88.2</v>
      </c>
      <c r="K7" s="44">
        <v>57</v>
      </c>
      <c r="L7" s="43">
        <v>19.760000000000002</v>
      </c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 t="s">
        <v>40</v>
      </c>
      <c r="G8" s="43">
        <v>0.3</v>
      </c>
      <c r="H8" s="43">
        <v>0.05</v>
      </c>
      <c r="I8" s="43">
        <v>15.2</v>
      </c>
      <c r="J8" s="43">
        <v>60</v>
      </c>
      <c r="K8" s="44">
        <v>686</v>
      </c>
      <c r="L8" s="66">
        <v>7.1</v>
      </c>
    </row>
    <row r="9" spans="1:12" ht="15" x14ac:dyDescent="0.25">
      <c r="A9" s="23"/>
      <c r="B9" s="15"/>
      <c r="C9" s="11"/>
      <c r="D9" s="7" t="s">
        <v>22</v>
      </c>
      <c r="E9" s="42" t="s">
        <v>57</v>
      </c>
      <c r="F9" s="43">
        <v>40</v>
      </c>
      <c r="G9" s="43">
        <v>3.04</v>
      </c>
      <c r="H9" s="43">
        <v>0.32</v>
      </c>
      <c r="I9" s="43">
        <v>23.2</v>
      </c>
      <c r="J9" s="43">
        <v>104.5</v>
      </c>
      <c r="K9" s="44"/>
      <c r="L9" s="43">
        <v>2.92</v>
      </c>
    </row>
    <row r="10" spans="1:12" ht="15" x14ac:dyDescent="0.25">
      <c r="A10" s="23"/>
      <c r="B10" s="15"/>
      <c r="C10" s="11"/>
      <c r="D10" s="7"/>
      <c r="E10" s="42" t="s">
        <v>63</v>
      </c>
      <c r="F10" s="43">
        <v>40</v>
      </c>
      <c r="G10" s="43">
        <v>2.6</v>
      </c>
      <c r="H10" s="43">
        <v>3.68</v>
      </c>
      <c r="I10" s="43">
        <v>12.86</v>
      </c>
      <c r="J10" s="43">
        <v>138.24</v>
      </c>
      <c r="K10" s="44"/>
      <c r="L10" s="43">
        <v>13.68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509</v>
      </c>
      <c r="G13" s="19">
        <f t="shared" ref="G13:J13" si="0">SUM(G6:G12)</f>
        <v>20.82</v>
      </c>
      <c r="H13" s="19">
        <f t="shared" si="0"/>
        <v>20.89</v>
      </c>
      <c r="I13" s="19">
        <f t="shared" si="0"/>
        <v>87.75</v>
      </c>
      <c r="J13" s="19">
        <f t="shared" si="0"/>
        <v>616.44000000000005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509</v>
      </c>
      <c r="G24" s="32">
        <f t="shared" ref="G24:J24" si="4">G13+G23</f>
        <v>20.82</v>
      </c>
      <c r="H24" s="32">
        <f t="shared" si="4"/>
        <v>20.89</v>
      </c>
      <c r="I24" s="32">
        <f t="shared" si="4"/>
        <v>87.75</v>
      </c>
      <c r="J24" s="32">
        <f t="shared" si="4"/>
        <v>616.44000000000005</v>
      </c>
      <c r="K24" s="32"/>
      <c r="L24" s="32">
        <f t="shared" ref="L24" si="5">L13+L23</f>
        <v>94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64</v>
      </c>
      <c r="F25" s="40" t="s">
        <v>66</v>
      </c>
      <c r="G25" s="40">
        <v>15.88</v>
      </c>
      <c r="H25" s="40">
        <v>18.55</v>
      </c>
      <c r="I25" s="40">
        <v>48.28</v>
      </c>
      <c r="J25" s="40">
        <v>396.97</v>
      </c>
      <c r="K25" s="41">
        <v>462.33199999999999</v>
      </c>
      <c r="L25" s="40">
        <v>68</v>
      </c>
    </row>
    <row r="26" spans="1:12" ht="15" x14ac:dyDescent="0.25">
      <c r="A26" s="14"/>
      <c r="B26" s="15"/>
      <c r="C26" s="11"/>
      <c r="D26" s="6"/>
      <c r="E26" s="57" t="s">
        <v>79</v>
      </c>
      <c r="F26" s="43">
        <v>40</v>
      </c>
      <c r="G26" s="43">
        <v>0.53</v>
      </c>
      <c r="H26" s="43">
        <v>7.0000000000000007E-2</v>
      </c>
      <c r="I26" s="66">
        <v>1.87</v>
      </c>
      <c r="J26" s="43">
        <v>10</v>
      </c>
      <c r="K26" s="44"/>
      <c r="L26" s="43">
        <v>14.28</v>
      </c>
    </row>
    <row r="27" spans="1:12" ht="15" x14ac:dyDescent="0.25">
      <c r="A27" s="14"/>
      <c r="B27" s="15"/>
      <c r="C27" s="11"/>
      <c r="D27" s="7" t="s">
        <v>21</v>
      </c>
      <c r="E27" s="42" t="s">
        <v>65</v>
      </c>
      <c r="F27" s="43">
        <v>200</v>
      </c>
      <c r="G27" s="43">
        <v>2.67</v>
      </c>
      <c r="H27" s="43">
        <v>3.48</v>
      </c>
      <c r="I27" s="43">
        <v>15.2</v>
      </c>
      <c r="J27" s="43">
        <v>91.2</v>
      </c>
      <c r="K27" s="44">
        <v>690</v>
      </c>
      <c r="L27" s="43">
        <v>8.8000000000000007</v>
      </c>
    </row>
    <row r="28" spans="1:12" ht="15" x14ac:dyDescent="0.25">
      <c r="A28" s="14"/>
      <c r="B28" s="15"/>
      <c r="C28" s="11"/>
      <c r="D28" s="7" t="s">
        <v>22</v>
      </c>
      <c r="E28" s="42" t="s">
        <v>58</v>
      </c>
      <c r="F28" s="43">
        <v>40</v>
      </c>
      <c r="G28" s="43">
        <v>3.04</v>
      </c>
      <c r="H28" s="43">
        <v>0.32</v>
      </c>
      <c r="I28" s="43">
        <v>23.2</v>
      </c>
      <c r="J28" s="43">
        <v>104.5</v>
      </c>
      <c r="K28" s="44"/>
      <c r="L28" s="43">
        <v>2.92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590</v>
      </c>
      <c r="G32" s="19">
        <f t="shared" ref="G32" si="6">SUM(G25:G31)</f>
        <v>22.119999999999997</v>
      </c>
      <c r="H32" s="19">
        <f t="shared" ref="H32" si="7">SUM(H25:H31)</f>
        <v>22.42</v>
      </c>
      <c r="I32" s="19">
        <f t="shared" ref="I32" si="8">SUM(I25:I31)</f>
        <v>88.55</v>
      </c>
      <c r="J32" s="19">
        <f t="shared" ref="J32:L32" si="9">SUM(J25:J31)</f>
        <v>602.67000000000007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590</v>
      </c>
      <c r="G43" s="32">
        <f t="shared" ref="G43" si="14">G32+G42</f>
        <v>22.119999999999997</v>
      </c>
      <c r="H43" s="32">
        <f t="shared" ref="H43" si="15">H32+H42</f>
        <v>22.42</v>
      </c>
      <c r="I43" s="32">
        <f t="shared" ref="I43" si="16">I32+I42</f>
        <v>88.55</v>
      </c>
      <c r="J43" s="32">
        <f t="shared" ref="J43:L43" si="17">J32+J42</f>
        <v>602.67000000000007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55</v>
      </c>
      <c r="F44" s="40">
        <v>200</v>
      </c>
      <c r="G44" s="40">
        <v>7.3</v>
      </c>
      <c r="H44" s="40">
        <v>6.5</v>
      </c>
      <c r="I44" s="67">
        <v>38.6</v>
      </c>
      <c r="J44" s="40">
        <v>274.89999999999998</v>
      </c>
      <c r="K44" s="41" t="s">
        <v>54</v>
      </c>
      <c r="L44" s="40">
        <v>24.02</v>
      </c>
    </row>
    <row r="45" spans="1:12" ht="15" x14ac:dyDescent="0.25">
      <c r="A45" s="23"/>
      <c r="B45" s="15"/>
      <c r="C45" s="11"/>
      <c r="D45" s="6"/>
      <c r="E45" s="57" t="s">
        <v>59</v>
      </c>
      <c r="F45" s="43" t="s">
        <v>67</v>
      </c>
      <c r="G45" s="43">
        <v>14.81</v>
      </c>
      <c r="H45" s="51">
        <v>15.75</v>
      </c>
      <c r="I45" s="51">
        <v>39.880000000000003</v>
      </c>
      <c r="J45" s="51">
        <v>336</v>
      </c>
      <c r="K45" s="53">
        <v>315</v>
      </c>
      <c r="L45" s="43">
        <v>66.38</v>
      </c>
    </row>
    <row r="46" spans="1:12" ht="15" x14ac:dyDescent="0.25">
      <c r="A46" s="23"/>
      <c r="B46" s="15"/>
      <c r="C46" s="11"/>
      <c r="D46" s="7" t="s">
        <v>21</v>
      </c>
      <c r="E46" s="42" t="s">
        <v>45</v>
      </c>
      <c r="F46" s="43" t="s">
        <v>46</v>
      </c>
      <c r="G46" s="51">
        <v>0.19</v>
      </c>
      <c r="H46" s="51">
        <v>0.04</v>
      </c>
      <c r="I46" s="52">
        <v>10.98</v>
      </c>
      <c r="J46" s="51">
        <v>43.9</v>
      </c>
      <c r="K46" s="44">
        <v>685</v>
      </c>
      <c r="L46" s="43">
        <v>3.6</v>
      </c>
    </row>
    <row r="47" spans="1:12" ht="15" x14ac:dyDescent="0.25">
      <c r="A47" s="23"/>
      <c r="B47" s="15"/>
      <c r="C47" s="11"/>
      <c r="D47" s="7" t="s">
        <v>22</v>
      </c>
      <c r="E47" s="54"/>
      <c r="F47" s="55"/>
      <c r="G47" s="55"/>
      <c r="H47" s="55"/>
      <c r="I47" s="56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57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57"/>
      <c r="F49" s="55"/>
      <c r="G49" s="55"/>
      <c r="H49" s="55"/>
      <c r="I49" s="56"/>
      <c r="J49" s="55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v>582</v>
      </c>
      <c r="G51" s="19">
        <f t="shared" ref="G51" si="18">SUM(G44:G50)</f>
        <v>22.3</v>
      </c>
      <c r="H51" s="19">
        <f t="shared" ref="H51" si="19">SUM(H44:H50)</f>
        <v>22.29</v>
      </c>
      <c r="I51" s="19">
        <f t="shared" ref="I51" si="20">SUM(I44:I50)</f>
        <v>89.460000000000008</v>
      </c>
      <c r="J51" s="19">
        <f t="shared" ref="J51:L51" si="21">SUM(J44:J50)</f>
        <v>654.79999999999995</v>
      </c>
      <c r="K51" s="25"/>
      <c r="L51" s="19">
        <f t="shared" si="21"/>
        <v>93.999999999999986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582</v>
      </c>
      <c r="G62" s="32">
        <f t="shared" ref="G62" si="26">G51+G61</f>
        <v>22.3</v>
      </c>
      <c r="H62" s="32">
        <f t="shared" ref="H62" si="27">H51+H61</f>
        <v>22.29</v>
      </c>
      <c r="I62" s="32">
        <f t="shared" ref="I62" si="28">I51+I61</f>
        <v>89.460000000000008</v>
      </c>
      <c r="J62" s="32">
        <f t="shared" ref="J62:L62" si="29">J51+J61</f>
        <v>654.79999999999995</v>
      </c>
      <c r="K62" s="32"/>
      <c r="L62" s="32">
        <f t="shared" si="29"/>
        <v>93.999999999999986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9" t="s">
        <v>48</v>
      </c>
      <c r="F63" s="79" t="s">
        <v>68</v>
      </c>
      <c r="G63" s="60">
        <v>13.92</v>
      </c>
      <c r="H63" s="60">
        <v>11.65</v>
      </c>
      <c r="I63" s="61">
        <v>15.37</v>
      </c>
      <c r="J63" s="60">
        <v>198.11</v>
      </c>
      <c r="K63" s="41">
        <v>437</v>
      </c>
      <c r="L63" s="60">
        <v>54.82</v>
      </c>
    </row>
    <row r="64" spans="1:12" ht="15" x14ac:dyDescent="0.25">
      <c r="A64" s="23"/>
      <c r="B64" s="15"/>
      <c r="C64" s="11"/>
      <c r="D64" s="63" t="s">
        <v>28</v>
      </c>
      <c r="E64" s="81" t="s">
        <v>80</v>
      </c>
      <c r="F64" s="51">
        <v>200</v>
      </c>
      <c r="G64" s="51">
        <v>3.54</v>
      </c>
      <c r="H64" s="51">
        <v>8.83</v>
      </c>
      <c r="I64" s="52">
        <v>39.520000000000003</v>
      </c>
      <c r="J64" s="51">
        <v>238</v>
      </c>
      <c r="K64" s="69" t="s">
        <v>81</v>
      </c>
      <c r="L64" s="51">
        <v>32.08</v>
      </c>
    </row>
    <row r="65" spans="1:12" ht="15" x14ac:dyDescent="0.25">
      <c r="A65" s="23"/>
      <c r="B65" s="15"/>
      <c r="C65" s="11"/>
      <c r="D65" s="7" t="s">
        <v>21</v>
      </c>
      <c r="E65" s="62" t="s">
        <v>49</v>
      </c>
      <c r="F65" s="64">
        <v>200</v>
      </c>
      <c r="G65" s="51">
        <v>1.1399999999999999</v>
      </c>
      <c r="H65" s="51">
        <v>0.66</v>
      </c>
      <c r="I65" s="52">
        <v>6.82</v>
      </c>
      <c r="J65" s="51">
        <v>37.799999999999997</v>
      </c>
      <c r="K65" s="44">
        <v>692</v>
      </c>
      <c r="L65" s="51">
        <v>4.18</v>
      </c>
    </row>
    <row r="66" spans="1:12" ht="15" x14ac:dyDescent="0.25">
      <c r="A66" s="23"/>
      <c r="B66" s="15"/>
      <c r="C66" s="11"/>
      <c r="D66" s="7" t="s">
        <v>22</v>
      </c>
      <c r="E66" s="75" t="s">
        <v>58</v>
      </c>
      <c r="F66" s="43">
        <v>40</v>
      </c>
      <c r="G66" s="55">
        <v>3.04</v>
      </c>
      <c r="H66" s="55">
        <v>0.32</v>
      </c>
      <c r="I66" s="56">
        <v>23.2</v>
      </c>
      <c r="J66" s="55">
        <v>104.5</v>
      </c>
      <c r="K66" s="44"/>
      <c r="L66" s="55">
        <v>2.92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v>540</v>
      </c>
      <c r="G70" s="19">
        <f t="shared" ref="G70" si="30">SUM(G63:G69)</f>
        <v>21.64</v>
      </c>
      <c r="H70" s="19">
        <f t="shared" ref="H70" si="31">SUM(H63:H69)</f>
        <v>21.46</v>
      </c>
      <c r="I70" s="19">
        <f t="shared" ref="I70" si="32">SUM(I63:I69)</f>
        <v>84.91</v>
      </c>
      <c r="J70" s="19">
        <f t="shared" ref="J70:L70" si="33">SUM(J63:J69)</f>
        <v>578.41000000000008</v>
      </c>
      <c r="K70" s="25"/>
      <c r="L70" s="19">
        <f t="shared" si="33"/>
        <v>94.000000000000014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>
        <f>F70+F80</f>
        <v>540</v>
      </c>
      <c r="G81" s="32">
        <f t="shared" ref="G81" si="38">G70+G80</f>
        <v>21.64</v>
      </c>
      <c r="H81" s="32">
        <f t="shared" ref="H81" si="39">H70+H80</f>
        <v>21.46</v>
      </c>
      <c r="I81" s="32">
        <f t="shared" ref="I81" si="40">I70+I80</f>
        <v>84.91</v>
      </c>
      <c r="J81" s="32">
        <f t="shared" ref="J81:L81" si="41">J70+J80</f>
        <v>578.41000000000008</v>
      </c>
      <c r="K81" s="32"/>
      <c r="L81" s="32">
        <f t="shared" si="41"/>
        <v>94.000000000000014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70" t="s">
        <v>56</v>
      </c>
      <c r="F82" s="40">
        <v>90</v>
      </c>
      <c r="G82" s="60">
        <v>12.54</v>
      </c>
      <c r="H82" s="60">
        <v>12.43</v>
      </c>
      <c r="I82" s="61">
        <v>20.95</v>
      </c>
      <c r="J82" s="60">
        <v>197.38</v>
      </c>
      <c r="K82" s="41">
        <v>498</v>
      </c>
      <c r="L82" s="60">
        <v>49.69</v>
      </c>
    </row>
    <row r="83" spans="1:12" ht="15" x14ac:dyDescent="0.25">
      <c r="A83" s="23"/>
      <c r="B83" s="15"/>
      <c r="C83" s="11"/>
      <c r="D83" s="6" t="s">
        <v>28</v>
      </c>
      <c r="E83" s="81" t="s">
        <v>82</v>
      </c>
      <c r="F83" s="51">
        <v>180</v>
      </c>
      <c r="G83" s="51">
        <v>4.2</v>
      </c>
      <c r="H83" s="51">
        <v>6.85</v>
      </c>
      <c r="I83" s="52">
        <v>23.61</v>
      </c>
      <c r="J83" s="51">
        <v>238.9</v>
      </c>
      <c r="K83" s="76">
        <v>520</v>
      </c>
      <c r="L83" s="51">
        <v>37.79</v>
      </c>
    </row>
    <row r="84" spans="1:12" ht="15" x14ac:dyDescent="0.25">
      <c r="A84" s="23"/>
      <c r="B84" s="15"/>
      <c r="C84" s="11"/>
      <c r="D84" s="7" t="s">
        <v>21</v>
      </c>
      <c r="E84" s="54" t="s">
        <v>45</v>
      </c>
      <c r="F84" s="43" t="s">
        <v>50</v>
      </c>
      <c r="G84" s="55">
        <v>0.19</v>
      </c>
      <c r="H84" s="55">
        <v>0.04</v>
      </c>
      <c r="I84" s="56">
        <v>10.98</v>
      </c>
      <c r="J84" s="55">
        <v>43.9</v>
      </c>
      <c r="K84" s="44">
        <v>685</v>
      </c>
      <c r="L84" s="55">
        <v>3.6</v>
      </c>
    </row>
    <row r="85" spans="1:12" ht="15" x14ac:dyDescent="0.25">
      <c r="A85" s="23"/>
      <c r="B85" s="15"/>
      <c r="C85" s="11"/>
      <c r="D85" s="7" t="s">
        <v>22</v>
      </c>
      <c r="E85" s="75" t="s">
        <v>58</v>
      </c>
      <c r="F85" s="55">
        <v>40</v>
      </c>
      <c r="G85" s="55">
        <v>3.04</v>
      </c>
      <c r="H85" s="55">
        <v>0.32</v>
      </c>
      <c r="I85" s="56">
        <v>23.2</v>
      </c>
      <c r="J85" s="55">
        <v>104.5</v>
      </c>
      <c r="K85" s="44"/>
      <c r="L85" s="55">
        <v>2.92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v>522</v>
      </c>
      <c r="G89" s="19">
        <f t="shared" ref="G89" si="42">SUM(G82:G88)</f>
        <v>19.97</v>
      </c>
      <c r="H89" s="19">
        <f t="shared" ref="H89" si="43">SUM(H82:H88)</f>
        <v>19.64</v>
      </c>
      <c r="I89" s="19">
        <f t="shared" ref="I89" si="44">SUM(I82:I88)</f>
        <v>78.740000000000009</v>
      </c>
      <c r="J89" s="19">
        <f t="shared" ref="J89:L89" si="45">SUM(J82:J88)</f>
        <v>584.67999999999995</v>
      </c>
      <c r="K89" s="25"/>
      <c r="L89" s="19">
        <f t="shared" si="45"/>
        <v>93.999999999999986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522</v>
      </c>
      <c r="G100" s="32">
        <f t="shared" ref="G100" si="50">G89+G99</f>
        <v>19.97</v>
      </c>
      <c r="H100" s="32">
        <f t="shared" ref="H100" si="51">H89+H99</f>
        <v>19.64</v>
      </c>
      <c r="I100" s="32">
        <f t="shared" ref="I100" si="52">I89+I99</f>
        <v>78.740000000000009</v>
      </c>
      <c r="J100" s="32">
        <f t="shared" ref="J100:L100" si="53">J89+J99</f>
        <v>584.67999999999995</v>
      </c>
      <c r="K100" s="32"/>
      <c r="L100" s="32">
        <f t="shared" si="53"/>
        <v>93.999999999999986</v>
      </c>
    </row>
    <row r="101" spans="1:12" ht="15" x14ac:dyDescent="0.25">
      <c r="A101" s="20">
        <v>2</v>
      </c>
      <c r="B101" s="21">
        <v>6</v>
      </c>
      <c r="C101" s="22" t="s">
        <v>19</v>
      </c>
      <c r="D101" s="5" t="s">
        <v>20</v>
      </c>
      <c r="E101" s="80" t="s">
        <v>42</v>
      </c>
      <c r="F101" s="71">
        <v>200</v>
      </c>
      <c r="G101" s="60">
        <v>13.73</v>
      </c>
      <c r="H101" s="60">
        <v>7.04</v>
      </c>
      <c r="I101" s="61">
        <v>31.34</v>
      </c>
      <c r="J101" s="60">
        <v>294.97000000000003</v>
      </c>
      <c r="K101" s="41" t="s">
        <v>47</v>
      </c>
      <c r="L101" s="60">
        <v>49.96</v>
      </c>
    </row>
    <row r="102" spans="1:12" ht="15" x14ac:dyDescent="0.25">
      <c r="A102" s="23"/>
      <c r="B102" s="15"/>
      <c r="C102" s="11"/>
      <c r="D102" s="6"/>
      <c r="E102" s="78" t="s">
        <v>69</v>
      </c>
      <c r="F102" s="77">
        <v>40</v>
      </c>
      <c r="G102" s="51">
        <v>1</v>
      </c>
      <c r="H102" s="51">
        <v>4.6120000000000001</v>
      </c>
      <c r="I102" s="52">
        <v>4.16</v>
      </c>
      <c r="J102" s="51">
        <v>57.13</v>
      </c>
      <c r="K102" s="44">
        <v>43</v>
      </c>
      <c r="L102" s="51">
        <v>6.52</v>
      </c>
    </row>
    <row r="103" spans="1:12" ht="15" x14ac:dyDescent="0.25">
      <c r="A103" s="23"/>
      <c r="B103" s="15"/>
      <c r="C103" s="11"/>
      <c r="D103" s="7" t="s">
        <v>21</v>
      </c>
      <c r="E103" s="74" t="s">
        <v>45</v>
      </c>
      <c r="F103" s="65" t="s">
        <v>60</v>
      </c>
      <c r="G103" s="51">
        <v>0.19</v>
      </c>
      <c r="H103" s="51">
        <v>0.04</v>
      </c>
      <c r="I103" s="52">
        <v>10.98</v>
      </c>
      <c r="J103" s="77">
        <v>43.9</v>
      </c>
      <c r="K103" s="44">
        <v>685</v>
      </c>
      <c r="L103" s="51">
        <v>3.6</v>
      </c>
    </row>
    <row r="104" spans="1:12" ht="15" x14ac:dyDescent="0.25">
      <c r="A104" s="23"/>
      <c r="B104" s="15"/>
      <c r="C104" s="11"/>
      <c r="D104" s="7" t="s">
        <v>22</v>
      </c>
      <c r="E104" s="54" t="s">
        <v>58</v>
      </c>
      <c r="F104" s="43">
        <v>40</v>
      </c>
      <c r="G104" s="55">
        <v>3.04</v>
      </c>
      <c r="H104" s="55">
        <v>0.32</v>
      </c>
      <c r="I104" s="56">
        <v>23.2</v>
      </c>
      <c r="J104" s="55">
        <v>104.5</v>
      </c>
      <c r="K104" s="44"/>
      <c r="L104" s="43">
        <v>2.92</v>
      </c>
    </row>
    <row r="105" spans="1:12" ht="15" x14ac:dyDescent="0.25">
      <c r="A105" s="23"/>
      <c r="B105" s="15"/>
      <c r="C105" s="11"/>
      <c r="D105" s="7"/>
      <c r="E105" s="42" t="s">
        <v>70</v>
      </c>
      <c r="F105" s="43">
        <v>80</v>
      </c>
      <c r="G105" s="43">
        <v>4.6399999999999997</v>
      </c>
      <c r="H105" s="43">
        <v>10.8</v>
      </c>
      <c r="I105" s="43">
        <v>20.65</v>
      </c>
      <c r="J105" s="43">
        <v>206.25</v>
      </c>
      <c r="K105" s="44"/>
      <c r="L105" s="43">
        <v>31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572</v>
      </c>
      <c r="G108" s="19">
        <f t="shared" ref="G108:J108" si="54">SUM(G101:G107)</f>
        <v>22.6</v>
      </c>
      <c r="H108" s="19">
        <f t="shared" si="54"/>
        <v>22.812000000000001</v>
      </c>
      <c r="I108" s="19">
        <f t="shared" si="54"/>
        <v>90.330000000000013</v>
      </c>
      <c r="J108" s="19">
        <f t="shared" si="54"/>
        <v>706.75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6</v>
      </c>
      <c r="C119" s="84" t="s">
        <v>4</v>
      </c>
      <c r="D119" s="85"/>
      <c r="E119" s="31"/>
      <c r="F119" s="32">
        <f>F108+F118</f>
        <v>572</v>
      </c>
      <c r="G119" s="32">
        <f t="shared" ref="G119" si="58">G108+G118</f>
        <v>22.6</v>
      </c>
      <c r="H119" s="32">
        <f t="shared" ref="H119" si="59">H108+H118</f>
        <v>22.812000000000001</v>
      </c>
      <c r="I119" s="32">
        <f t="shared" ref="I119" si="60">I108+I118</f>
        <v>90.330000000000013</v>
      </c>
      <c r="J119" s="32">
        <f t="shared" ref="J119:L119" si="61">J108+J118</f>
        <v>706.75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7</v>
      </c>
      <c r="C120" s="22" t="s">
        <v>19</v>
      </c>
      <c r="D120" s="5" t="s">
        <v>20</v>
      </c>
      <c r="E120" s="59" t="s">
        <v>51</v>
      </c>
      <c r="F120" s="60">
        <v>90</v>
      </c>
      <c r="G120" s="60">
        <v>9.16</v>
      </c>
      <c r="H120" s="60">
        <v>11.24</v>
      </c>
      <c r="I120" s="61">
        <v>10.67</v>
      </c>
      <c r="J120" s="60">
        <v>159.46</v>
      </c>
      <c r="K120" s="41">
        <v>454</v>
      </c>
      <c r="L120" s="60">
        <v>49.26</v>
      </c>
    </row>
    <row r="121" spans="1:12" ht="30" x14ac:dyDescent="0.25">
      <c r="A121" s="14"/>
      <c r="B121" s="15"/>
      <c r="C121" s="11"/>
      <c r="D121" s="6"/>
      <c r="E121" s="81" t="s">
        <v>83</v>
      </c>
      <c r="F121" s="51">
        <v>200</v>
      </c>
      <c r="G121" s="51">
        <v>5.32</v>
      </c>
      <c r="H121" s="51">
        <v>9.82</v>
      </c>
      <c r="I121" s="52">
        <v>37.29</v>
      </c>
      <c r="J121" s="51">
        <v>239.14</v>
      </c>
      <c r="K121" s="82" t="s">
        <v>84</v>
      </c>
      <c r="L121" s="51">
        <v>33.020000000000003</v>
      </c>
    </row>
    <row r="122" spans="1:12" ht="15" x14ac:dyDescent="0.25">
      <c r="A122" s="14"/>
      <c r="B122" s="15"/>
      <c r="C122" s="11"/>
      <c r="D122" s="7" t="s">
        <v>21</v>
      </c>
      <c r="E122" s="62" t="s">
        <v>71</v>
      </c>
      <c r="F122" s="65">
        <v>200</v>
      </c>
      <c r="G122" s="51">
        <v>3.87</v>
      </c>
      <c r="H122" s="51">
        <v>3.48</v>
      </c>
      <c r="I122" s="52">
        <v>15.2</v>
      </c>
      <c r="J122" s="51">
        <v>91.2</v>
      </c>
      <c r="K122" s="53">
        <v>690</v>
      </c>
      <c r="L122" s="51">
        <v>8.8000000000000007</v>
      </c>
    </row>
    <row r="123" spans="1:12" ht="15" x14ac:dyDescent="0.25">
      <c r="A123" s="14"/>
      <c r="B123" s="15"/>
      <c r="C123" s="11"/>
      <c r="D123" s="7" t="s">
        <v>22</v>
      </c>
      <c r="E123" s="75" t="s">
        <v>58</v>
      </c>
      <c r="F123" s="43">
        <v>40</v>
      </c>
      <c r="G123" s="55">
        <v>3.04</v>
      </c>
      <c r="H123" s="55">
        <v>0.32</v>
      </c>
      <c r="I123" s="56">
        <v>23.2</v>
      </c>
      <c r="J123" s="55">
        <v>104.5</v>
      </c>
      <c r="K123" s="44"/>
      <c r="L123" s="55">
        <v>2.92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54"/>
      <c r="F125" s="55"/>
      <c r="G125" s="55"/>
      <c r="H125" s="55"/>
      <c r="I125" s="56"/>
      <c r="J125" s="55"/>
      <c r="K125" s="44"/>
      <c r="L125" s="55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v>530</v>
      </c>
      <c r="G127" s="19">
        <f t="shared" ref="G127:J127" si="62">SUM(G120:G126)</f>
        <v>21.39</v>
      </c>
      <c r="H127" s="19">
        <f t="shared" si="62"/>
        <v>24.860000000000003</v>
      </c>
      <c r="I127" s="19">
        <f t="shared" si="62"/>
        <v>86.36</v>
      </c>
      <c r="J127" s="19">
        <f t="shared" si="62"/>
        <v>594.29999999999995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7</v>
      </c>
      <c r="C138" s="84" t="s">
        <v>4</v>
      </c>
      <c r="D138" s="85"/>
      <c r="E138" s="31"/>
      <c r="F138" s="32">
        <f>F127+F137</f>
        <v>530</v>
      </c>
      <c r="G138" s="32">
        <f t="shared" ref="G138" si="66">G127+G137</f>
        <v>21.39</v>
      </c>
      <c r="H138" s="32">
        <f t="shared" ref="H138" si="67">H127+H137</f>
        <v>24.860000000000003</v>
      </c>
      <c r="I138" s="32">
        <f t="shared" ref="I138" si="68">I127+I137</f>
        <v>86.36</v>
      </c>
      <c r="J138" s="32">
        <f t="shared" ref="J138:L138" si="69">J127+J137</f>
        <v>594.29999999999995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8</v>
      </c>
      <c r="C139" s="22" t="s">
        <v>19</v>
      </c>
      <c r="D139" s="5" t="s">
        <v>20</v>
      </c>
      <c r="E139" s="59" t="s">
        <v>38</v>
      </c>
      <c r="F139" s="60">
        <v>200</v>
      </c>
      <c r="G139" s="60">
        <v>12.62</v>
      </c>
      <c r="H139" s="60">
        <v>11.87</v>
      </c>
      <c r="I139" s="61">
        <v>25</v>
      </c>
      <c r="J139" s="60">
        <v>208</v>
      </c>
      <c r="K139" s="58">
        <v>302</v>
      </c>
      <c r="L139" s="60">
        <v>26.4</v>
      </c>
    </row>
    <row r="140" spans="1:12" ht="15" x14ac:dyDescent="0.25">
      <c r="A140" s="23"/>
      <c r="B140" s="15"/>
      <c r="C140" s="11"/>
      <c r="D140" s="6"/>
      <c r="E140" s="57" t="s">
        <v>72</v>
      </c>
      <c r="F140" s="43">
        <v>120</v>
      </c>
      <c r="G140" s="43">
        <v>5.07</v>
      </c>
      <c r="H140" s="43">
        <v>6.35</v>
      </c>
      <c r="I140" s="43">
        <v>41.35</v>
      </c>
      <c r="J140" s="43">
        <v>245</v>
      </c>
      <c r="K140" s="44">
        <v>489</v>
      </c>
      <c r="L140" s="43">
        <v>43.42</v>
      </c>
    </row>
    <row r="141" spans="1:12" ht="15" x14ac:dyDescent="0.25">
      <c r="A141" s="23"/>
      <c r="B141" s="15"/>
      <c r="C141" s="11"/>
      <c r="D141" s="7" t="s">
        <v>21</v>
      </c>
      <c r="E141" s="62" t="s">
        <v>49</v>
      </c>
      <c r="F141" s="65">
        <v>200</v>
      </c>
      <c r="G141" s="51">
        <v>1.1399999999999999</v>
      </c>
      <c r="H141" s="51">
        <v>0.66</v>
      </c>
      <c r="I141" s="52">
        <v>6.82</v>
      </c>
      <c r="J141" s="51">
        <v>37.799999999999997</v>
      </c>
      <c r="K141" s="44">
        <v>692</v>
      </c>
      <c r="L141" s="51">
        <v>4.18</v>
      </c>
    </row>
    <row r="142" spans="1:12" ht="15.75" customHeight="1" x14ac:dyDescent="0.25">
      <c r="A142" s="23"/>
      <c r="B142" s="15"/>
      <c r="C142" s="11"/>
      <c r="D142" s="7" t="s">
        <v>73</v>
      </c>
      <c r="E142" s="42" t="s">
        <v>41</v>
      </c>
      <c r="F142" s="43">
        <v>150</v>
      </c>
      <c r="G142" s="43">
        <v>0.6</v>
      </c>
      <c r="H142" s="43">
        <v>0.6</v>
      </c>
      <c r="I142" s="43">
        <v>4.63</v>
      </c>
      <c r="J142" s="43">
        <v>66.599999999999994</v>
      </c>
      <c r="K142" s="44">
        <v>386</v>
      </c>
      <c r="L142" s="43">
        <v>20</v>
      </c>
    </row>
    <row r="143" spans="1:12" ht="15" x14ac:dyDescent="0.25">
      <c r="A143" s="23"/>
      <c r="B143" s="15"/>
      <c r="C143" s="11"/>
      <c r="D143" s="7"/>
      <c r="E143" s="68"/>
      <c r="F143" s="51"/>
      <c r="G143" s="51"/>
      <c r="H143" s="51"/>
      <c r="I143" s="52"/>
      <c r="J143" s="51"/>
      <c r="K143" s="53"/>
      <c r="L143" s="51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v>670</v>
      </c>
      <c r="G146" s="19">
        <f t="shared" ref="G146:J146" si="70">SUM(G139:G145)</f>
        <v>19.43</v>
      </c>
      <c r="H146" s="19">
        <f t="shared" si="70"/>
        <v>19.48</v>
      </c>
      <c r="I146" s="19">
        <f t="shared" si="70"/>
        <v>77.799999999999983</v>
      </c>
      <c r="J146" s="19">
        <f t="shared" si="70"/>
        <v>557.4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8</v>
      </c>
      <c r="C157" s="84" t="s">
        <v>4</v>
      </c>
      <c r="D157" s="85"/>
      <c r="E157" s="31"/>
      <c r="F157" s="32">
        <f>F146+F156</f>
        <v>670</v>
      </c>
      <c r="G157" s="32">
        <f t="shared" ref="G157" si="74">G146+G156</f>
        <v>19.43</v>
      </c>
      <c r="H157" s="32">
        <f t="shared" ref="H157" si="75">H146+H156</f>
        <v>19.48</v>
      </c>
      <c r="I157" s="32">
        <f t="shared" ref="I157" si="76">I146+I156</f>
        <v>77.799999999999983</v>
      </c>
      <c r="J157" s="32">
        <f t="shared" ref="J157:L157" si="77">J146+J156</f>
        <v>557.4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9</v>
      </c>
      <c r="C158" s="22" t="s">
        <v>19</v>
      </c>
      <c r="D158" s="5" t="s">
        <v>20</v>
      </c>
      <c r="E158" s="59" t="s">
        <v>74</v>
      </c>
      <c r="F158" s="83" t="s">
        <v>85</v>
      </c>
      <c r="G158" s="60">
        <v>9.56</v>
      </c>
      <c r="H158" s="60">
        <v>12.69</v>
      </c>
      <c r="I158" s="61">
        <v>6.48</v>
      </c>
      <c r="J158" s="60">
        <v>181.5</v>
      </c>
      <c r="K158" s="41" t="s">
        <v>76</v>
      </c>
      <c r="L158" s="60">
        <v>57.93</v>
      </c>
    </row>
    <row r="159" spans="1:12" ht="30" x14ac:dyDescent="0.25">
      <c r="A159" s="23"/>
      <c r="B159" s="15"/>
      <c r="C159" s="11"/>
      <c r="D159" s="63" t="s">
        <v>28</v>
      </c>
      <c r="E159" s="78" t="s">
        <v>75</v>
      </c>
      <c r="F159" s="51">
        <v>210</v>
      </c>
      <c r="G159" s="51">
        <v>8.86</v>
      </c>
      <c r="H159" s="51">
        <v>8.7799999999999994</v>
      </c>
      <c r="I159" s="52">
        <v>54.38</v>
      </c>
      <c r="J159" s="51">
        <v>296.2</v>
      </c>
      <c r="K159" s="44" t="s">
        <v>77</v>
      </c>
      <c r="L159" s="51">
        <v>29.55</v>
      </c>
    </row>
    <row r="160" spans="1:12" ht="15" x14ac:dyDescent="0.25">
      <c r="A160" s="23"/>
      <c r="B160" s="15"/>
      <c r="C160" s="11"/>
      <c r="D160" s="7" t="s">
        <v>21</v>
      </c>
      <c r="E160" s="62" t="s">
        <v>45</v>
      </c>
      <c r="F160" s="51" t="s">
        <v>53</v>
      </c>
      <c r="G160" s="51">
        <v>0.19</v>
      </c>
      <c r="H160" s="51">
        <v>0.04</v>
      </c>
      <c r="I160" s="52">
        <v>10.98</v>
      </c>
      <c r="J160" s="51">
        <v>43.9</v>
      </c>
      <c r="K160" s="44">
        <v>685</v>
      </c>
      <c r="L160" s="51">
        <v>3.6</v>
      </c>
    </row>
    <row r="161" spans="1:12" ht="15" x14ac:dyDescent="0.25">
      <c r="A161" s="23"/>
      <c r="B161" s="15"/>
      <c r="C161" s="11"/>
      <c r="D161" s="7" t="s">
        <v>22</v>
      </c>
      <c r="E161" s="75" t="s">
        <v>58</v>
      </c>
      <c r="F161" s="55">
        <v>40</v>
      </c>
      <c r="G161" s="55">
        <v>3.04</v>
      </c>
      <c r="H161" s="55">
        <v>0.32</v>
      </c>
      <c r="I161" s="56">
        <v>23.2</v>
      </c>
      <c r="J161" s="55">
        <v>104.5</v>
      </c>
      <c r="K161" s="44"/>
      <c r="L161" s="55">
        <v>2.92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582</v>
      </c>
      <c r="G165" s="19">
        <f t="shared" ref="G165:J165" si="78">SUM(G158:G164)</f>
        <v>21.650000000000002</v>
      </c>
      <c r="H165" s="19">
        <f t="shared" si="78"/>
        <v>21.83</v>
      </c>
      <c r="I165" s="19">
        <f t="shared" si="78"/>
        <v>95.04</v>
      </c>
      <c r="J165" s="19">
        <f t="shared" si="78"/>
        <v>626.1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9</v>
      </c>
      <c r="C176" s="84" t="s">
        <v>4</v>
      </c>
      <c r="D176" s="85"/>
      <c r="E176" s="31"/>
      <c r="F176" s="32">
        <f>F165+F175</f>
        <v>582</v>
      </c>
      <c r="G176" s="32">
        <f t="shared" ref="G176" si="82">G165+G175</f>
        <v>21.650000000000002</v>
      </c>
      <c r="H176" s="32">
        <f t="shared" ref="H176" si="83">H165+H175</f>
        <v>21.83</v>
      </c>
      <c r="I176" s="32">
        <f t="shared" ref="I176" si="84">I165+I175</f>
        <v>95.04</v>
      </c>
      <c r="J176" s="32">
        <f t="shared" ref="J176:L176" si="85">J165+J175</f>
        <v>626.1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10</v>
      </c>
      <c r="C177" s="22" t="s">
        <v>19</v>
      </c>
      <c r="D177" s="5" t="s">
        <v>20</v>
      </c>
      <c r="E177" s="59" t="s">
        <v>86</v>
      </c>
      <c r="F177" s="60" t="s">
        <v>87</v>
      </c>
      <c r="G177" s="60">
        <v>10.55</v>
      </c>
      <c r="H177" s="60">
        <v>11.16</v>
      </c>
      <c r="I177" s="61">
        <v>24.09</v>
      </c>
      <c r="J177" s="60">
        <v>183.2</v>
      </c>
      <c r="K177" s="58">
        <v>374</v>
      </c>
      <c r="L177" s="60">
        <v>51.67</v>
      </c>
    </row>
    <row r="178" spans="1:12" ht="15" x14ac:dyDescent="0.25">
      <c r="A178" s="23"/>
      <c r="B178" s="15"/>
      <c r="C178" s="11"/>
      <c r="D178" s="72"/>
      <c r="E178" s="81" t="s">
        <v>82</v>
      </c>
      <c r="F178" s="51">
        <v>175</v>
      </c>
      <c r="G178" s="51">
        <v>4.1399999999999997</v>
      </c>
      <c r="H178" s="51">
        <v>6.84</v>
      </c>
      <c r="I178" s="52">
        <v>23.37</v>
      </c>
      <c r="J178" s="73">
        <v>237.65</v>
      </c>
      <c r="K178" s="53">
        <v>520</v>
      </c>
      <c r="L178" s="51">
        <v>35.81</v>
      </c>
    </row>
    <row r="179" spans="1:12" ht="15" x14ac:dyDescent="0.25">
      <c r="A179" s="23"/>
      <c r="B179" s="15"/>
      <c r="C179" s="11"/>
      <c r="D179" s="7" t="s">
        <v>21</v>
      </c>
      <c r="E179" s="62" t="s">
        <v>45</v>
      </c>
      <c r="F179" s="43" t="s">
        <v>78</v>
      </c>
      <c r="G179" s="51">
        <v>0.19</v>
      </c>
      <c r="H179" s="51">
        <v>0.04</v>
      </c>
      <c r="I179" s="52">
        <v>6.42</v>
      </c>
      <c r="J179" s="51">
        <v>43.9</v>
      </c>
      <c r="K179" s="44" t="s">
        <v>52</v>
      </c>
      <c r="L179" s="51">
        <v>3.6</v>
      </c>
    </row>
    <row r="180" spans="1:12" ht="15" x14ac:dyDescent="0.25">
      <c r="A180" s="23"/>
      <c r="B180" s="15"/>
      <c r="C180" s="11"/>
      <c r="D180" s="7" t="s">
        <v>22</v>
      </c>
      <c r="E180" s="75" t="s">
        <v>58</v>
      </c>
      <c r="F180" s="43">
        <v>40</v>
      </c>
      <c r="G180" s="55">
        <v>3.04</v>
      </c>
      <c r="H180" s="55">
        <v>0.32</v>
      </c>
      <c r="I180" s="56">
        <v>23.2</v>
      </c>
      <c r="J180" s="43">
        <v>104.5</v>
      </c>
      <c r="K180" s="44"/>
      <c r="L180" s="43">
        <v>2.92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54"/>
      <c r="F182" s="55"/>
      <c r="G182" s="55"/>
      <c r="H182" s="55"/>
      <c r="I182" s="56"/>
      <c r="J182" s="55"/>
      <c r="K182" s="44"/>
      <c r="L182" s="55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527</v>
      </c>
      <c r="G184" s="19">
        <f t="shared" ref="G184:J184" si="86">SUM(G177:G183)</f>
        <v>17.920000000000002</v>
      </c>
      <c r="H184" s="19">
        <f t="shared" si="86"/>
        <v>18.36</v>
      </c>
      <c r="I184" s="19">
        <f t="shared" si="86"/>
        <v>77.08</v>
      </c>
      <c r="J184" s="19">
        <f t="shared" si="86"/>
        <v>569.25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10</v>
      </c>
      <c r="C195" s="84" t="s">
        <v>4</v>
      </c>
      <c r="D195" s="85"/>
      <c r="E195" s="31"/>
      <c r="F195" s="32">
        <f>F184+F194</f>
        <v>527</v>
      </c>
      <c r="G195" s="32">
        <f t="shared" ref="G195" si="90">G184+G194</f>
        <v>17.920000000000002</v>
      </c>
      <c r="H195" s="32">
        <f t="shared" ref="H195" si="91">H184+H194</f>
        <v>18.36</v>
      </c>
      <c r="I195" s="32">
        <f t="shared" ref="I195" si="92">I184+I194</f>
        <v>77.08</v>
      </c>
      <c r="J195" s="32">
        <f t="shared" ref="J195:L195" si="93">J184+J194</f>
        <v>569.25</v>
      </c>
      <c r="K195" s="32"/>
      <c r="L195" s="32">
        <f t="shared" si="93"/>
        <v>94</v>
      </c>
    </row>
    <row r="196" spans="1:12" x14ac:dyDescent="0.2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562.4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20.983999999999998</v>
      </c>
      <c r="H196" s="34">
        <f t="shared" si="94"/>
        <v>21.404200000000003</v>
      </c>
      <c r="I196" s="34">
        <f t="shared" si="94"/>
        <v>85.602000000000004</v>
      </c>
      <c r="J196" s="34">
        <f t="shared" si="94"/>
        <v>609.08000000000004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2022-05-16T14:23:56Z</dcterms:created>
  <dcterms:modified xsi:type="dcterms:W3CDTF">2025-11-25T10:26:32Z</dcterms:modified>
</cp:coreProperties>
</file>